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JECUCION" sheetId="1" r:id="rId1"/>
  </sheets>
  <definedNames/>
  <calcPr fullCalcOnLoad="1"/>
</workbook>
</file>

<file path=xl/sharedStrings.xml><?xml version="1.0" encoding="utf-8"?>
<sst xmlns="http://schemas.openxmlformats.org/spreadsheetml/2006/main" count="209" uniqueCount="68">
  <si>
    <t>Año</t>
  </si>
  <si>
    <t>Mes</t>
  </si>
  <si>
    <t>Subtítulo</t>
  </si>
  <si>
    <t>Item</t>
  </si>
  <si>
    <t>Asignación</t>
  </si>
  <si>
    <t>Sub-asignación</t>
  </si>
  <si>
    <t>Código</t>
  </si>
  <si>
    <t>Denominación</t>
  </si>
  <si>
    <t>Ejecución Presupuestaria</t>
  </si>
  <si>
    <t>Ingresos/Gastos</t>
  </si>
  <si>
    <t>Partida</t>
  </si>
  <si>
    <t>Capítulo</t>
  </si>
  <si>
    <t>Area</t>
  </si>
  <si>
    <t>05</t>
  </si>
  <si>
    <t>00</t>
  </si>
  <si>
    <t>000</t>
  </si>
  <si>
    <t>Ingresos</t>
  </si>
  <si>
    <t>TRANSFERENCIAS CORRIENTES</t>
  </si>
  <si>
    <t>Presupuesto vigente (M$)</t>
  </si>
  <si>
    <t>Enero (M$)</t>
  </si>
  <si>
    <t>Febrero (M$)</t>
  </si>
  <si>
    <t>Marzo (M$)</t>
  </si>
  <si>
    <t>Abril (M$)</t>
  </si>
  <si>
    <t>Mayo(M$)</t>
  </si>
  <si>
    <t>Junio (M$)</t>
  </si>
  <si>
    <t>Agosto (M$)</t>
  </si>
  <si>
    <t>Septiembre (M$)</t>
  </si>
  <si>
    <t>Octubre (M$)</t>
  </si>
  <si>
    <t>Noviembre (M$)</t>
  </si>
  <si>
    <t>Diciembre(M$)</t>
  </si>
  <si>
    <t>% de Ejecuón</t>
  </si>
  <si>
    <t>Salud</t>
  </si>
  <si>
    <t xml:space="preserve">43 Servicio de Salud Metropolitano Central      </t>
  </si>
  <si>
    <t xml:space="preserve">004 Hospital De Urgencia Asistencia Publica      </t>
  </si>
  <si>
    <t>16</t>
  </si>
  <si>
    <t>RENTAS DE LA PROPIEDAD</t>
  </si>
  <si>
    <t>INGRESOS DE OPERACIÓN</t>
  </si>
  <si>
    <t>OTROS INGRESOS CORRIENTES</t>
  </si>
  <si>
    <t>RECUPERACION  DE PRESTAMOS</t>
  </si>
  <si>
    <t>GASTOS EN PERSONAL</t>
  </si>
  <si>
    <t>BIENES Y SERVICIOS</t>
  </si>
  <si>
    <t>PRESTACIONES DE SEGURIDAD SOCIAL</t>
  </si>
  <si>
    <t>INTEGROS AL FISCO</t>
  </si>
  <si>
    <t>OTROS GASTOS CORRIENTES</t>
  </si>
  <si>
    <t>ADQUISISION ACTIVOS</t>
  </si>
  <si>
    <t>SERVICIO DE LA DEUDA</t>
  </si>
  <si>
    <t>SALDO FINAL DE CAJA</t>
  </si>
  <si>
    <t>TRANSFERENCIAS PARA GASTOS DE CAPITAL</t>
  </si>
  <si>
    <t>SALDO INICIAL DE CAJA</t>
  </si>
  <si>
    <t>Gastos</t>
  </si>
  <si>
    <t>06</t>
  </si>
  <si>
    <t>07</t>
  </si>
  <si>
    <t>08</t>
  </si>
  <si>
    <t>12</t>
  </si>
  <si>
    <t>13</t>
  </si>
  <si>
    <t>15</t>
  </si>
  <si>
    <t>21</t>
  </si>
  <si>
    <t>22</t>
  </si>
  <si>
    <t>23</t>
  </si>
  <si>
    <t>25</t>
  </si>
  <si>
    <t>26</t>
  </si>
  <si>
    <t>29</t>
  </si>
  <si>
    <t>34</t>
  </si>
  <si>
    <t>35</t>
  </si>
  <si>
    <t>Julio (M$)</t>
  </si>
  <si>
    <t>Ejecución Acumulada (M$)</t>
  </si>
  <si>
    <t>Área /Sector</t>
  </si>
  <si>
    <t>Abril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</si>
</sst>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#,##0_ ;[Red]\-#,##0\ "/>
  </numFmts>
  <fonts count="50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sz val="7"/>
      <color indexed="63"/>
      <name val="Calibri"/>
      <family val="2"/>
    </font>
    <font>
      <b/>
      <sz val="9"/>
      <color indexed="9"/>
      <name val="Arial"/>
      <family val="2"/>
    </font>
    <font>
      <sz val="7"/>
      <color indexed="10"/>
      <name val="Trebuchet M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Calibri"/>
      <family val="2"/>
    </font>
    <font>
      <b/>
      <sz val="8"/>
      <color rgb="FF333333"/>
      <name val="Calibri"/>
      <family val="2"/>
    </font>
    <font>
      <sz val="7"/>
      <color rgb="FF333333"/>
      <name val="Calibri"/>
      <family val="2"/>
    </font>
    <font>
      <b/>
      <sz val="9"/>
      <color theme="0"/>
      <name val="Arial"/>
      <family val="2"/>
    </font>
    <font>
      <sz val="7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9" fontId="3" fillId="33" borderId="10" xfId="55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48" fillId="34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/>
    </xf>
    <xf numFmtId="173" fontId="49" fillId="0" borderId="0" xfId="0" applyNumberFormat="1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5&amp;nombre_concepto=05%20TRANSFERENCIAS%20CORRIENTES&amp;standAlone=true&amp;decorate=no&amp;readOnly=true&amp;userLocale=es'%20);%20void(0);" TargetMode="External" /><Relationship Id="rId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6&amp;nombre_concepto=06%20RENTAS%20DE%20LA%20PROPIEDAD&amp;standAlone=true&amp;decorate=no&amp;readOnly=true&amp;userLocale=es'%20);%20void(0);" TargetMode="External" /><Relationship Id="rId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7&amp;nombre_concepto=07%20INGRESOS%20DE%20OPERACI&#211;N&amp;standAlone=true&amp;decorate=no&amp;readOnly=true&amp;userLocale=es'%20);%20void(0);" TargetMode="External" /><Relationship Id="rId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7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8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9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0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34&amp;nombre_concepto=34%20SERVICIO%20DE%20LA%20DEUDA&amp;standAlone=true&amp;decorate=no&amp;readOnly=true&amp;userLocale=es'%20);%20void(0);" TargetMode="External" /><Relationship Id="rId1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5&amp;nombre_concepto=05%20TRANSFERENCIAS%20CORRIENTES&amp;standAlone=true&amp;decorate=no&amp;readOnly=true&amp;userLocale=es'%20);%20void(0);" TargetMode="External" /><Relationship Id="rId1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6&amp;nombre_concepto=06%20RENTAS%20DE%20LA%20PROPIEDAD&amp;standAlone=true&amp;decorate=no&amp;readOnly=true&amp;userLocale=es'%20);%20void(0);" TargetMode="External" /><Relationship Id="rId1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7&amp;nombre_concepto=07%20INGRESOS%20DE%20OPERACI&#211;N&amp;standAlone=true&amp;decorate=no&amp;readOnly=true&amp;userLocale=es'%20);%20void(0);" TargetMode="External" /><Relationship Id="rId1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1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1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17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18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19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zoomScalePageLayoutView="0" workbookViewId="0" topLeftCell="A1">
      <selection activeCell="B4" sqref="B4:B18"/>
    </sheetView>
  </sheetViews>
  <sheetFormatPr defaultColWidth="11.421875" defaultRowHeight="12.75"/>
  <cols>
    <col min="1" max="1" width="5.8515625" style="2" customWidth="1"/>
    <col min="2" max="2" width="7.421875" style="4" customWidth="1"/>
    <col min="3" max="3" width="7.140625" style="4" customWidth="1"/>
    <col min="4" max="4" width="6.57421875" style="4" customWidth="1"/>
    <col min="5" max="5" width="36.8515625" style="4" customWidth="1"/>
    <col min="6" max="6" width="39.00390625" style="4" customWidth="1"/>
    <col min="7" max="7" width="10.00390625" style="4" customWidth="1"/>
    <col min="8" max="8" width="7.28125" style="4" customWidth="1"/>
    <col min="9" max="9" width="12.00390625" style="4" customWidth="1"/>
    <col min="10" max="10" width="13.00390625" style="4" customWidth="1"/>
    <col min="11" max="11" width="8.140625" style="4" customWidth="1"/>
    <col min="12" max="12" width="15.28125" style="4" customWidth="1"/>
    <col min="13" max="13" width="28.57421875" style="4" customWidth="1"/>
    <col min="14" max="14" width="11.421875" style="2" customWidth="1"/>
    <col min="15" max="15" width="8.7109375" style="2" customWidth="1"/>
    <col min="16" max="16" width="9.00390625" style="2" customWidth="1"/>
    <col min="17" max="17" width="10.00390625" style="2" customWidth="1"/>
    <col min="18" max="18" width="9.8515625" style="2" customWidth="1"/>
    <col min="19" max="19" width="5.28125" style="2" customWidth="1"/>
    <col min="20" max="20" width="6.57421875" style="2" customWidth="1"/>
    <col min="21" max="21" width="6.140625" style="2" customWidth="1"/>
    <col min="22" max="22" width="6.8515625" style="2" customWidth="1"/>
    <col min="23" max="23" width="11.421875" style="2" customWidth="1"/>
    <col min="24" max="24" width="7.421875" style="2" customWidth="1"/>
    <col min="25" max="25" width="11.421875" style="2" customWidth="1"/>
    <col min="26" max="26" width="9.28125" style="2" customWidth="1"/>
    <col min="27" max="27" width="11.7109375" style="2" customWidth="1"/>
    <col min="28" max="28" width="11.7109375" style="2" bestFit="1" customWidth="1"/>
    <col min="29" max="16384" width="11.421875" style="2" customWidth="1"/>
  </cols>
  <sheetData>
    <row r="1" spans="1:14" ht="25.5" customHeight="1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8" ht="36">
      <c r="A3" s="14" t="s">
        <v>0</v>
      </c>
      <c r="B3" s="14" t="s">
        <v>1</v>
      </c>
      <c r="C3" s="14" t="s">
        <v>66</v>
      </c>
      <c r="D3" s="14" t="s">
        <v>10</v>
      </c>
      <c r="E3" s="14" t="s">
        <v>11</v>
      </c>
      <c r="F3" s="14" t="s">
        <v>12</v>
      </c>
      <c r="G3" s="14" t="s">
        <v>2</v>
      </c>
      <c r="H3" s="14" t="s">
        <v>3</v>
      </c>
      <c r="I3" s="14" t="s">
        <v>4</v>
      </c>
      <c r="J3" s="14" t="s">
        <v>5</v>
      </c>
      <c r="K3" s="14" t="s">
        <v>6</v>
      </c>
      <c r="L3" s="14" t="s">
        <v>9</v>
      </c>
      <c r="M3" s="14" t="s">
        <v>7</v>
      </c>
      <c r="N3" s="14" t="s">
        <v>18</v>
      </c>
      <c r="O3" s="14" t="s">
        <v>19</v>
      </c>
      <c r="P3" s="14" t="s">
        <v>20</v>
      </c>
      <c r="Q3" s="14" t="s">
        <v>21</v>
      </c>
      <c r="R3" s="14" t="s">
        <v>22</v>
      </c>
      <c r="S3" s="14" t="s">
        <v>23</v>
      </c>
      <c r="T3" s="14" t="s">
        <v>24</v>
      </c>
      <c r="U3" s="14" t="s">
        <v>64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29</v>
      </c>
      <c r="AA3" s="14" t="s">
        <v>65</v>
      </c>
      <c r="AB3" s="14" t="s">
        <v>30</v>
      </c>
    </row>
    <row r="4" spans="1:28" ht="14.25" customHeight="1">
      <c r="A4" s="5">
        <v>2023</v>
      </c>
      <c r="B4" s="15" t="s">
        <v>67</v>
      </c>
      <c r="C4" s="6" t="s">
        <v>31</v>
      </c>
      <c r="D4" s="6" t="s">
        <v>34</v>
      </c>
      <c r="E4" s="1" t="s">
        <v>32</v>
      </c>
      <c r="F4" s="1" t="s">
        <v>33</v>
      </c>
      <c r="G4" s="6" t="s">
        <v>13</v>
      </c>
      <c r="H4" s="6" t="s">
        <v>14</v>
      </c>
      <c r="I4" s="6" t="s">
        <v>15</v>
      </c>
      <c r="J4" s="6" t="s">
        <v>15</v>
      </c>
      <c r="K4" s="6" t="s">
        <v>15</v>
      </c>
      <c r="L4" s="6" t="s">
        <v>16</v>
      </c>
      <c r="M4" s="7" t="s">
        <v>17</v>
      </c>
      <c r="N4" s="12">
        <v>70621313</v>
      </c>
      <c r="O4" s="12">
        <v>9917924</v>
      </c>
      <c r="P4" s="12">
        <v>8572767</v>
      </c>
      <c r="Q4" s="12">
        <v>11442484</v>
      </c>
      <c r="R4" s="12">
        <v>6115597</v>
      </c>
      <c r="S4" s="12"/>
      <c r="T4" s="12"/>
      <c r="U4" s="12"/>
      <c r="V4" s="12"/>
      <c r="W4" s="12"/>
      <c r="X4" s="12"/>
      <c r="Y4" s="12"/>
      <c r="Z4" s="12"/>
      <c r="AA4" s="12">
        <f>SUM(O4:Z4)</f>
        <v>36048772</v>
      </c>
      <c r="AB4" s="11">
        <f aca="true" t="shared" si="0" ref="AB4:AB17">+AA4/N4</f>
        <v>0.5104517385566026</v>
      </c>
    </row>
    <row r="5" spans="1:28" ht="14.25" customHeight="1">
      <c r="A5" s="5">
        <v>2023</v>
      </c>
      <c r="B5" s="15" t="s">
        <v>67</v>
      </c>
      <c r="C5" s="6" t="s">
        <v>31</v>
      </c>
      <c r="D5" s="6" t="s">
        <v>34</v>
      </c>
      <c r="E5" s="1" t="s">
        <v>32</v>
      </c>
      <c r="F5" s="1" t="s">
        <v>33</v>
      </c>
      <c r="G5" s="6" t="s">
        <v>50</v>
      </c>
      <c r="H5" s="6" t="s">
        <v>14</v>
      </c>
      <c r="I5" s="6" t="s">
        <v>15</v>
      </c>
      <c r="J5" s="6" t="s">
        <v>15</v>
      </c>
      <c r="K5" s="6" t="s">
        <v>15</v>
      </c>
      <c r="L5" s="6" t="s">
        <v>16</v>
      </c>
      <c r="M5" s="7" t="s">
        <v>35</v>
      </c>
      <c r="N5" s="12">
        <v>12475</v>
      </c>
      <c r="O5" s="12">
        <v>6780</v>
      </c>
      <c r="P5" s="12">
        <v>3390</v>
      </c>
      <c r="Q5" s="12">
        <v>3390</v>
      </c>
      <c r="R5" s="12">
        <v>3390</v>
      </c>
      <c r="S5" s="12"/>
      <c r="T5" s="12"/>
      <c r="U5" s="12"/>
      <c r="V5" s="12"/>
      <c r="W5" s="12"/>
      <c r="X5" s="12"/>
      <c r="Y5" s="12"/>
      <c r="Z5" s="12"/>
      <c r="AA5" s="12">
        <f aca="true" t="shared" si="1" ref="AA5:AA17">SUM(O5:Z5)</f>
        <v>16950</v>
      </c>
      <c r="AB5" s="11">
        <f t="shared" si="0"/>
        <v>1.3587174348697395</v>
      </c>
    </row>
    <row r="6" spans="1:28" ht="14.25" customHeight="1">
      <c r="A6" s="5">
        <v>2023</v>
      </c>
      <c r="B6" s="15" t="s">
        <v>67</v>
      </c>
      <c r="C6" s="6" t="s">
        <v>31</v>
      </c>
      <c r="D6" s="6" t="s">
        <v>34</v>
      </c>
      <c r="E6" s="1" t="s">
        <v>32</v>
      </c>
      <c r="F6" s="1" t="s">
        <v>33</v>
      </c>
      <c r="G6" s="6" t="s">
        <v>51</v>
      </c>
      <c r="H6" s="6" t="s">
        <v>14</v>
      </c>
      <c r="I6" s="6" t="s">
        <v>15</v>
      </c>
      <c r="J6" s="6" t="s">
        <v>15</v>
      </c>
      <c r="K6" s="6" t="s">
        <v>15</v>
      </c>
      <c r="L6" s="6" t="s">
        <v>16</v>
      </c>
      <c r="M6" s="8" t="s">
        <v>36</v>
      </c>
      <c r="N6" s="12">
        <v>1016832</v>
      </c>
      <c r="O6" s="12">
        <v>153182</v>
      </c>
      <c r="P6" s="12">
        <v>227933</v>
      </c>
      <c r="Q6" s="12">
        <v>219952</v>
      </c>
      <c r="R6" s="12">
        <v>242009</v>
      </c>
      <c r="S6" s="12"/>
      <c r="T6" s="12"/>
      <c r="U6" s="12"/>
      <c r="V6" s="12"/>
      <c r="W6" s="12"/>
      <c r="X6" s="12"/>
      <c r="Y6" s="12"/>
      <c r="Z6" s="12"/>
      <c r="AA6" s="12">
        <f t="shared" si="1"/>
        <v>843076</v>
      </c>
      <c r="AB6" s="11">
        <f t="shared" si="0"/>
        <v>0.8291202479859013</v>
      </c>
    </row>
    <row r="7" spans="1:28" ht="14.25" customHeight="1">
      <c r="A7" s="5">
        <v>2023</v>
      </c>
      <c r="B7" s="15" t="s">
        <v>67</v>
      </c>
      <c r="C7" s="6" t="s">
        <v>31</v>
      </c>
      <c r="D7" s="6" t="s">
        <v>34</v>
      </c>
      <c r="E7" s="1" t="s">
        <v>32</v>
      </c>
      <c r="F7" s="1" t="s">
        <v>33</v>
      </c>
      <c r="G7" s="6" t="s">
        <v>52</v>
      </c>
      <c r="H7" s="6" t="s">
        <v>14</v>
      </c>
      <c r="I7" s="6" t="s">
        <v>15</v>
      </c>
      <c r="J7" s="6" t="s">
        <v>15</v>
      </c>
      <c r="K7" s="6" t="s">
        <v>15</v>
      </c>
      <c r="L7" s="6" t="s">
        <v>16</v>
      </c>
      <c r="M7" s="9" t="s">
        <v>37</v>
      </c>
      <c r="N7" s="12">
        <v>975188</v>
      </c>
      <c r="O7" s="12">
        <v>138799</v>
      </c>
      <c r="P7" s="12">
        <v>161212</v>
      </c>
      <c r="Q7" s="12">
        <v>184150</v>
      </c>
      <c r="R7" s="12">
        <v>88436</v>
      </c>
      <c r="S7" s="12"/>
      <c r="T7" s="12"/>
      <c r="U7" s="12"/>
      <c r="V7" s="12"/>
      <c r="W7" s="12"/>
      <c r="X7" s="12"/>
      <c r="Y7" s="12"/>
      <c r="Z7" s="12"/>
      <c r="AA7" s="12">
        <f t="shared" si="1"/>
        <v>572597</v>
      </c>
      <c r="AB7" s="11">
        <f t="shared" si="0"/>
        <v>0.587165756756646</v>
      </c>
    </row>
    <row r="8" spans="1:28" ht="14.25" customHeight="1">
      <c r="A8" s="5">
        <v>2023</v>
      </c>
      <c r="B8" s="15" t="s">
        <v>67</v>
      </c>
      <c r="C8" s="6" t="s">
        <v>31</v>
      </c>
      <c r="D8" s="6" t="s">
        <v>34</v>
      </c>
      <c r="E8" s="1" t="s">
        <v>32</v>
      </c>
      <c r="F8" s="1" t="s">
        <v>33</v>
      </c>
      <c r="G8" s="6" t="s">
        <v>53</v>
      </c>
      <c r="H8" s="6" t="s">
        <v>14</v>
      </c>
      <c r="I8" s="6" t="s">
        <v>15</v>
      </c>
      <c r="J8" s="6" t="s">
        <v>15</v>
      </c>
      <c r="K8" s="6" t="s">
        <v>15</v>
      </c>
      <c r="L8" s="6" t="s">
        <v>16</v>
      </c>
      <c r="M8" s="7" t="s">
        <v>38</v>
      </c>
      <c r="N8" s="12">
        <v>6</v>
      </c>
      <c r="O8" s="12">
        <v>9458673</v>
      </c>
      <c r="P8" s="12">
        <v>-24177</v>
      </c>
      <c r="Q8" s="12">
        <v>-4162</v>
      </c>
      <c r="R8" s="12">
        <v>-12917</v>
      </c>
      <c r="S8" s="12"/>
      <c r="T8" s="12"/>
      <c r="U8" s="12"/>
      <c r="V8" s="12"/>
      <c r="W8" s="12"/>
      <c r="X8" s="12"/>
      <c r="Y8" s="12"/>
      <c r="Z8" s="12"/>
      <c r="AA8" s="12">
        <f t="shared" si="1"/>
        <v>9417417</v>
      </c>
      <c r="AB8" s="11">
        <f t="shared" si="0"/>
        <v>1569569.5</v>
      </c>
    </row>
    <row r="9" spans="1:28" ht="14.25" customHeight="1">
      <c r="A9" s="5">
        <v>2023</v>
      </c>
      <c r="B9" s="15" t="s">
        <v>67</v>
      </c>
      <c r="C9" s="6" t="s">
        <v>31</v>
      </c>
      <c r="D9" s="6" t="s">
        <v>34</v>
      </c>
      <c r="E9" s="1" t="s">
        <v>32</v>
      </c>
      <c r="F9" s="1" t="s">
        <v>33</v>
      </c>
      <c r="G9" s="6" t="s">
        <v>54</v>
      </c>
      <c r="H9" s="6" t="s">
        <v>14</v>
      </c>
      <c r="I9" s="6" t="s">
        <v>15</v>
      </c>
      <c r="J9" s="6" t="s">
        <v>15</v>
      </c>
      <c r="K9" s="6" t="s">
        <v>15</v>
      </c>
      <c r="L9" s="6" t="s">
        <v>16</v>
      </c>
      <c r="M9" s="7" t="s">
        <v>47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1"/>
    </row>
    <row r="10" spans="1:28" ht="14.25" customHeight="1">
      <c r="A10" s="5">
        <v>2023</v>
      </c>
      <c r="B10" s="15" t="s">
        <v>67</v>
      </c>
      <c r="C10" s="6" t="s">
        <v>31</v>
      </c>
      <c r="D10" s="6" t="s">
        <v>34</v>
      </c>
      <c r="E10" s="1" t="s">
        <v>32</v>
      </c>
      <c r="F10" s="1" t="s">
        <v>33</v>
      </c>
      <c r="G10" s="6" t="s">
        <v>55</v>
      </c>
      <c r="H10" s="6" t="s">
        <v>14</v>
      </c>
      <c r="I10" s="6" t="s">
        <v>15</v>
      </c>
      <c r="J10" s="6" t="s">
        <v>15</v>
      </c>
      <c r="K10" s="6" t="s">
        <v>15</v>
      </c>
      <c r="L10" s="6" t="s">
        <v>16</v>
      </c>
      <c r="M10" s="7" t="s">
        <v>48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1"/>
    </row>
    <row r="11" spans="1:28" ht="14.25" customHeight="1">
      <c r="A11" s="5">
        <v>2023</v>
      </c>
      <c r="B11" s="15" t="s">
        <v>67</v>
      </c>
      <c r="C11" s="6" t="s">
        <v>31</v>
      </c>
      <c r="D11" s="6" t="s">
        <v>34</v>
      </c>
      <c r="E11" s="1" t="s">
        <v>32</v>
      </c>
      <c r="F11" s="1" t="s">
        <v>33</v>
      </c>
      <c r="G11" s="6" t="s">
        <v>56</v>
      </c>
      <c r="H11" s="6" t="s">
        <v>14</v>
      </c>
      <c r="I11" s="6" t="s">
        <v>15</v>
      </c>
      <c r="J11" s="6" t="s">
        <v>15</v>
      </c>
      <c r="K11" s="6" t="s">
        <v>15</v>
      </c>
      <c r="L11" s="6" t="s">
        <v>49</v>
      </c>
      <c r="M11" s="7" t="s">
        <v>39</v>
      </c>
      <c r="N11" s="12">
        <v>49301024</v>
      </c>
      <c r="O11" s="12">
        <v>6969021</v>
      </c>
      <c r="P11" s="16">
        <v>5947803</v>
      </c>
      <c r="Q11" s="12">
        <v>7210164</v>
      </c>
      <c r="R11" s="12">
        <v>5965362</v>
      </c>
      <c r="S11" s="12"/>
      <c r="T11" s="12"/>
      <c r="U11" s="12"/>
      <c r="V11" s="12"/>
      <c r="W11" s="12"/>
      <c r="X11" s="12"/>
      <c r="Y11" s="12"/>
      <c r="Z11" s="12"/>
      <c r="AA11" s="12">
        <f t="shared" si="1"/>
        <v>26092350</v>
      </c>
      <c r="AB11" s="11">
        <f t="shared" si="0"/>
        <v>0.5292455994423159</v>
      </c>
    </row>
    <row r="12" spans="1:28" ht="14.25" customHeight="1">
      <c r="A12" s="5">
        <v>2023</v>
      </c>
      <c r="B12" s="15" t="s">
        <v>67</v>
      </c>
      <c r="C12" s="6" t="s">
        <v>31</v>
      </c>
      <c r="D12" s="6" t="s">
        <v>34</v>
      </c>
      <c r="E12" s="1" t="s">
        <v>32</v>
      </c>
      <c r="F12" s="1" t="s">
        <v>33</v>
      </c>
      <c r="G12" s="6" t="s">
        <v>57</v>
      </c>
      <c r="H12" s="6" t="s">
        <v>14</v>
      </c>
      <c r="I12" s="6" t="s">
        <v>15</v>
      </c>
      <c r="J12" s="6" t="s">
        <v>15</v>
      </c>
      <c r="K12" s="6" t="s">
        <v>15</v>
      </c>
      <c r="L12" s="6" t="s">
        <v>49</v>
      </c>
      <c r="M12" s="10" t="s">
        <v>40</v>
      </c>
      <c r="N12" s="12">
        <v>22166287</v>
      </c>
      <c r="O12" s="12">
        <v>2951295</v>
      </c>
      <c r="P12" s="12">
        <v>2201759</v>
      </c>
      <c r="Q12" s="12">
        <v>2772215</v>
      </c>
      <c r="R12" s="12">
        <v>3161397</v>
      </c>
      <c r="S12" s="12"/>
      <c r="T12" s="12"/>
      <c r="U12" s="12"/>
      <c r="V12" s="12"/>
      <c r="W12" s="12"/>
      <c r="X12" s="12"/>
      <c r="Y12" s="12"/>
      <c r="Z12" s="12"/>
      <c r="AA12" s="12">
        <f t="shared" si="1"/>
        <v>11086666</v>
      </c>
      <c r="AB12" s="11">
        <f t="shared" si="0"/>
        <v>0.5001589124962607</v>
      </c>
    </row>
    <row r="13" spans="1:28" ht="14.25" customHeight="1">
      <c r="A13" s="5">
        <v>2023</v>
      </c>
      <c r="B13" s="15" t="s">
        <v>67</v>
      </c>
      <c r="C13" s="6" t="s">
        <v>31</v>
      </c>
      <c r="D13" s="6" t="s">
        <v>34</v>
      </c>
      <c r="E13" s="1" t="s">
        <v>32</v>
      </c>
      <c r="F13" s="1" t="s">
        <v>33</v>
      </c>
      <c r="G13" s="6" t="s">
        <v>58</v>
      </c>
      <c r="H13" s="6" t="s">
        <v>14</v>
      </c>
      <c r="I13" s="6" t="s">
        <v>15</v>
      </c>
      <c r="J13" s="6" t="s">
        <v>15</v>
      </c>
      <c r="K13" s="6" t="s">
        <v>15</v>
      </c>
      <c r="L13" s="6" t="s">
        <v>49</v>
      </c>
      <c r="M13" s="10" t="s">
        <v>41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1"/>
    </row>
    <row r="14" spans="1:28" ht="14.25" customHeight="1">
      <c r="A14" s="5">
        <v>2023</v>
      </c>
      <c r="B14" s="15" t="s">
        <v>67</v>
      </c>
      <c r="C14" s="6" t="s">
        <v>31</v>
      </c>
      <c r="D14" s="6" t="s">
        <v>34</v>
      </c>
      <c r="E14" s="1" t="s">
        <v>32</v>
      </c>
      <c r="F14" s="1" t="s">
        <v>33</v>
      </c>
      <c r="G14" s="6" t="s">
        <v>59</v>
      </c>
      <c r="H14" s="6" t="s">
        <v>14</v>
      </c>
      <c r="I14" s="6" t="s">
        <v>15</v>
      </c>
      <c r="J14" s="6" t="s">
        <v>15</v>
      </c>
      <c r="K14" s="6" t="s">
        <v>15</v>
      </c>
      <c r="L14" s="6" t="s">
        <v>49</v>
      </c>
      <c r="M14" s="10" t="s">
        <v>42</v>
      </c>
      <c r="N14" s="12">
        <v>975188</v>
      </c>
      <c r="O14" s="12">
        <v>99729</v>
      </c>
      <c r="P14" s="12"/>
      <c r="Q14" s="12">
        <v>180511</v>
      </c>
      <c r="R14" s="12">
        <v>73988</v>
      </c>
      <c r="S14" s="12"/>
      <c r="T14" s="12"/>
      <c r="U14" s="12"/>
      <c r="V14" s="12"/>
      <c r="W14" s="12"/>
      <c r="X14" s="12"/>
      <c r="Y14" s="12"/>
      <c r="Z14" s="12"/>
      <c r="AA14" s="12">
        <f t="shared" si="1"/>
        <v>354228</v>
      </c>
      <c r="AB14" s="11">
        <f t="shared" si="0"/>
        <v>0.3632407289671325</v>
      </c>
    </row>
    <row r="15" spans="1:28" ht="14.25" customHeight="1">
      <c r="A15" s="5">
        <v>2023</v>
      </c>
      <c r="B15" s="15" t="s">
        <v>67</v>
      </c>
      <c r="C15" s="6" t="s">
        <v>31</v>
      </c>
      <c r="D15" s="6" t="s">
        <v>34</v>
      </c>
      <c r="E15" s="1" t="s">
        <v>32</v>
      </c>
      <c r="F15" s="1" t="s">
        <v>33</v>
      </c>
      <c r="G15" s="6" t="s">
        <v>60</v>
      </c>
      <c r="H15" s="6" t="s">
        <v>14</v>
      </c>
      <c r="I15" s="6" t="s">
        <v>15</v>
      </c>
      <c r="J15" s="6" t="s">
        <v>15</v>
      </c>
      <c r="K15" s="6" t="s">
        <v>15</v>
      </c>
      <c r="L15" s="6" t="s">
        <v>49</v>
      </c>
      <c r="M15" s="10" t="s">
        <v>43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1"/>
    </row>
    <row r="16" spans="1:28" ht="14.25" customHeight="1">
      <c r="A16" s="5">
        <v>2023</v>
      </c>
      <c r="B16" s="15" t="s">
        <v>67</v>
      </c>
      <c r="C16" s="6" t="s">
        <v>31</v>
      </c>
      <c r="D16" s="6" t="s">
        <v>34</v>
      </c>
      <c r="E16" s="1" t="s">
        <v>32</v>
      </c>
      <c r="F16" s="1" t="s">
        <v>33</v>
      </c>
      <c r="G16" s="6" t="s">
        <v>61</v>
      </c>
      <c r="H16" s="6" t="s">
        <v>14</v>
      </c>
      <c r="I16" s="6" t="s">
        <v>15</v>
      </c>
      <c r="J16" s="6" t="s">
        <v>15</v>
      </c>
      <c r="K16" s="6" t="s">
        <v>15</v>
      </c>
      <c r="L16" s="6" t="s">
        <v>49</v>
      </c>
      <c r="M16" s="10" t="s">
        <v>44</v>
      </c>
      <c r="N16" s="12">
        <v>183313</v>
      </c>
      <c r="O16" s="12"/>
      <c r="P16" s="12">
        <v>674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>
        <f t="shared" si="1"/>
        <v>674</v>
      </c>
      <c r="AB16" s="11">
        <f t="shared" si="0"/>
        <v>0.003676771423739724</v>
      </c>
    </row>
    <row r="17" spans="1:28" ht="14.25" customHeight="1">
      <c r="A17" s="5">
        <v>2023</v>
      </c>
      <c r="B17" s="15" t="s">
        <v>67</v>
      </c>
      <c r="C17" s="6" t="s">
        <v>31</v>
      </c>
      <c r="D17" s="6" t="s">
        <v>34</v>
      </c>
      <c r="E17" s="1" t="s">
        <v>32</v>
      </c>
      <c r="F17" s="1" t="s">
        <v>33</v>
      </c>
      <c r="G17" s="6" t="s">
        <v>62</v>
      </c>
      <c r="H17" s="6" t="s">
        <v>14</v>
      </c>
      <c r="I17" s="6" t="s">
        <v>15</v>
      </c>
      <c r="J17" s="6" t="s">
        <v>15</v>
      </c>
      <c r="K17" s="6" t="s">
        <v>15</v>
      </c>
      <c r="L17" s="6" t="s">
        <v>49</v>
      </c>
      <c r="M17" s="10" t="s">
        <v>45</v>
      </c>
      <c r="N17" s="12">
        <v>2</v>
      </c>
      <c r="O17" s="12">
        <v>3608863</v>
      </c>
      <c r="P17" s="12">
        <v>-3305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f t="shared" si="1"/>
        <v>3605558</v>
      </c>
      <c r="AB17" s="11">
        <f t="shared" si="0"/>
        <v>1802779</v>
      </c>
    </row>
    <row r="18" spans="1:28" ht="14.25" customHeight="1">
      <c r="A18" s="5">
        <v>2023</v>
      </c>
      <c r="B18" s="15" t="s">
        <v>67</v>
      </c>
      <c r="C18" s="6" t="s">
        <v>31</v>
      </c>
      <c r="D18" s="6" t="s">
        <v>34</v>
      </c>
      <c r="E18" s="1" t="s">
        <v>32</v>
      </c>
      <c r="F18" s="1" t="s">
        <v>33</v>
      </c>
      <c r="G18" s="6" t="s">
        <v>63</v>
      </c>
      <c r="H18" s="6" t="s">
        <v>14</v>
      </c>
      <c r="I18" s="6" t="s">
        <v>15</v>
      </c>
      <c r="J18" s="6" t="s">
        <v>15</v>
      </c>
      <c r="K18" s="6" t="s">
        <v>15</v>
      </c>
      <c r="L18" s="6" t="s">
        <v>49</v>
      </c>
      <c r="M18" s="10" t="s">
        <v>46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1"/>
    </row>
    <row r="22" ht="12.75">
      <c r="Q22" s="17"/>
    </row>
  </sheetData>
  <sheetProtection/>
  <mergeCells count="1">
    <mergeCell ref="A1:N1"/>
  </mergeCells>
  <hyperlinks>
    <hyperlink ref="M21" r:id="rId1" display="url"/>
    <hyperlink ref="M22" r:id="rId2" display="url"/>
    <hyperlink ref="M23" r:id="rId3" display="url"/>
    <hyperlink ref="M24" r:id="rId4" display="url"/>
    <hyperlink ref="M25" r:id="rId5" display="url"/>
    <hyperlink ref="M26" r:id="rId6" display="url"/>
    <hyperlink ref="M27" r:id="rId7" display="url"/>
    <hyperlink ref="M28" r:id="rId8" display="url"/>
    <hyperlink ref="M29" r:id="rId9" display="url"/>
    <hyperlink ref="M30" r:id="rId10" display="url"/>
    <hyperlink ref="P20" r:id="rId11" display="url"/>
    <hyperlink ref="P21" r:id="rId12" display="url"/>
    <hyperlink ref="P22" r:id="rId13" display="url"/>
    <hyperlink ref="P23" r:id="rId14" display="url"/>
    <hyperlink ref="P24" r:id="rId15" display="url"/>
    <hyperlink ref="P26" r:id="rId16" display="url"/>
    <hyperlink ref="P27" r:id="rId17" display="url"/>
    <hyperlink ref="P28" r:id="rId18" display="url"/>
    <hyperlink ref="P29" r:id="rId19" display="url"/>
  </hyperlinks>
  <printOptions/>
  <pageMargins left="0" right="0" top="0" bottom="0.1968503937007874" header="0" footer="0"/>
  <pageSetup fitToHeight="1" fitToWidth="1" horizontalDpi="600" verticalDpi="600" orientation="landscape" scale="41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JEFECONTA</cp:lastModifiedBy>
  <cp:lastPrinted>2023-04-14T15:34:43Z</cp:lastPrinted>
  <dcterms:created xsi:type="dcterms:W3CDTF">2013-10-02T08:20:44Z</dcterms:created>
  <dcterms:modified xsi:type="dcterms:W3CDTF">2023-06-14T18:11:47Z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